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50" activeTab="0"/>
  </bookViews>
  <sheets>
    <sheet name="прайс-лист 17" sheetId="1" r:id="rId1"/>
  </sheets>
  <definedNames>
    <definedName name="extraasys20">'прайс-лист 17'!#REF!</definedName>
    <definedName name="extraasys200">'прайс-лист 17'!#REF!</definedName>
    <definedName name="extraasys30">'прайс-лист 17'!#REF!</definedName>
    <definedName name="extraasys50">'прайс-лист 17'!#REF!</definedName>
    <definedName name="extraload">'прайс-лист 17'!#REF!</definedName>
    <definedName name="extraoasis">'прайс-лист 17'!#REF!</definedName>
    <definedName name="kg_panattaprice">'прайс-лист 17'!#REF!</definedName>
    <definedName name="oasis_extra">'прайс-лист 17'!#REF!</definedName>
    <definedName name="коэфпрочих">'прайс-лист 17'!#REF!</definedName>
    <definedName name="коэфпрочихSEC">'прайс-лист 17'!#REF!</definedName>
    <definedName name="коэфпустоты">'прайс-лист 17'!#REF!</definedName>
    <definedName name="кросскурс">'прайс-лист 17'!#REF!</definedName>
    <definedName name="_xlnm.Print_Area" localSheetId="0">'прайс-лист 17'!$A:$E</definedName>
    <definedName name="прайсскидка">'прайс-лист 17'!#REF!</definedName>
    <definedName name="проходная">'прайс-лист 17'!#REF!</definedName>
    <definedName name="скидка">'прайс-лист 17'!#REF!</definedName>
    <definedName name="ставканалогов">'прайс-лист 17'!#REF!</definedName>
    <definedName name="услуги">'прайс-лист 17'!#REF!</definedName>
    <definedName name="фрахт">'прайс-лист 17'!#REF!</definedName>
  </definedNames>
  <calcPr fullCalcOnLoad="1"/>
</workbook>
</file>

<file path=xl/sharedStrings.xml><?xml version="1.0" encoding="utf-8"?>
<sst xmlns="http://schemas.openxmlformats.org/spreadsheetml/2006/main" count="222" uniqueCount="102">
  <si>
    <t>Наименование товаров</t>
  </si>
  <si>
    <t>Цена в руб. (включая НДС)</t>
  </si>
  <si>
    <t>Вкус</t>
  </si>
  <si>
    <t>GO Electrolyte Powder</t>
  </si>
  <si>
    <t>Напиток углеводный с электролитами в порошке</t>
  </si>
  <si>
    <t>18 x 40g</t>
  </si>
  <si>
    <t>Lemon &amp; Lime</t>
  </si>
  <si>
    <t>500g</t>
  </si>
  <si>
    <t>Blackcurrant</t>
  </si>
  <si>
    <t>Raspberry</t>
  </si>
  <si>
    <t>1kg</t>
  </si>
  <si>
    <t>1.6kg</t>
  </si>
  <si>
    <t>GO  Gels</t>
  </si>
  <si>
    <t xml:space="preserve">Изотонический гель углеводный </t>
  </si>
  <si>
    <t>30 x 60ml</t>
  </si>
  <si>
    <t>Orange</t>
  </si>
  <si>
    <t>Apple</t>
  </si>
  <si>
    <t>Tropical</t>
  </si>
  <si>
    <t>Pineapple</t>
  </si>
  <si>
    <t>Pink Grapefruit</t>
  </si>
  <si>
    <t>GO  Gels Pack 6 pcs</t>
  </si>
  <si>
    <t>Набор изотонический гель углеводный, 6 шт в коробке</t>
  </si>
  <si>
    <t>6 x 60ml</t>
  </si>
  <si>
    <t>GO  Gels Variety Pack 6 pcs</t>
  </si>
  <si>
    <t>Набор изотонический гель углеводный, 7 шт в коробке</t>
  </si>
  <si>
    <t>7 x 60ml</t>
  </si>
  <si>
    <t>Mixed</t>
  </si>
  <si>
    <t>GO + L-Carnitine Gels</t>
  </si>
  <si>
    <t>Изотонический гель углеводный с Л-карнитином</t>
  </si>
  <si>
    <t>Lemon</t>
  </si>
  <si>
    <t>GO + Caffeine Gels 150mg</t>
  </si>
  <si>
    <t>Изотонический гель углеводный  с с кофеином 150мг</t>
  </si>
  <si>
    <t>Double Espreso</t>
  </si>
  <si>
    <t>GO + Caffeine Gels 75mg</t>
  </si>
  <si>
    <t>Изотонический гель углеводный  с кофеином 75мг</t>
  </si>
  <si>
    <t>Berry</t>
  </si>
  <si>
    <t>Cola</t>
  </si>
  <si>
    <t>Go + Electrolyte Gels</t>
  </si>
  <si>
    <t>Изотонический гель углеводный  с электролитами</t>
  </si>
  <si>
    <t>Lemon&amp;Mint</t>
  </si>
  <si>
    <t>GO Energy Mini Bar</t>
  </si>
  <si>
    <t xml:space="preserve">Баточик углеводный </t>
  </si>
  <si>
    <t>30 x 40g</t>
  </si>
  <si>
    <t>Chocolate Fudge</t>
  </si>
  <si>
    <t>Banana Fudge</t>
  </si>
  <si>
    <t>Apple&amp;Blackcurrant</t>
  </si>
  <si>
    <t>Blueberry</t>
  </si>
  <si>
    <t xml:space="preserve">GO Energy Mini Bar Mixed Variety Box (5 bars) </t>
  </si>
  <si>
    <t>Набор батончики углеводные набор, 5 шт в коробке</t>
  </si>
  <si>
    <t>5 x 40g</t>
  </si>
  <si>
    <t>GO Hydro Tablet 20's</t>
  </si>
  <si>
    <t>8 x 20 X 4G</t>
  </si>
  <si>
    <t>SKY 3hour Fuel pack</t>
  </si>
  <si>
    <t>Набор подарочный гелей команда SKY</t>
  </si>
  <si>
    <t>various</t>
  </si>
  <si>
    <t>REGO Rapid Recovery</t>
  </si>
  <si>
    <t>Напиток восстановительный углеводно-белковый в порошке</t>
  </si>
  <si>
    <t>18 x 50g</t>
  </si>
  <si>
    <t>Strawberry</t>
  </si>
  <si>
    <t>Banana</t>
  </si>
  <si>
    <t>Chocolate</t>
  </si>
  <si>
    <t>Overnight Protein Powder</t>
  </si>
  <si>
    <t>Напиток протеиновый в порошке, ночной</t>
  </si>
  <si>
    <t>1.1kg</t>
  </si>
  <si>
    <t>Vanilla</t>
  </si>
  <si>
    <t>Whey Protein Powder</t>
  </si>
  <si>
    <t>Напиток протеиновый в порошке</t>
  </si>
  <si>
    <t>Advanced Isolate +</t>
  </si>
  <si>
    <t>Протеиновый порошок</t>
  </si>
  <si>
    <t>Mint Chocolate</t>
  </si>
  <si>
    <t>WHEY20 - Strawberry 12 pack</t>
  </si>
  <si>
    <t>Гель протеиновый</t>
  </si>
  <si>
    <t>12 x 80ml</t>
  </si>
  <si>
    <t>WHEY20 - Strawberry &amp;Lemon 4x78ml multipack</t>
  </si>
  <si>
    <t>Набор гель протеиновый, 4 шт в коробке</t>
  </si>
  <si>
    <t>4 x 80ml</t>
  </si>
  <si>
    <t>Strawberry &amp; Lemon</t>
  </si>
  <si>
    <t>Protein bar</t>
  </si>
  <si>
    <t>Батончик протеиновый</t>
  </si>
  <si>
    <t>20 x 55g</t>
  </si>
  <si>
    <t>Chocolate &amp; Peanut</t>
  </si>
  <si>
    <t>Chocolate Mint</t>
  </si>
  <si>
    <t>Drinks Bottle - Wide Neck</t>
  </si>
  <si>
    <t>Фляга пластиковая, прозрачная</t>
  </si>
  <si>
    <t>600ml</t>
  </si>
  <si>
    <t>Clear</t>
  </si>
  <si>
    <t>Drinks Bottle - Narrow Neck</t>
  </si>
  <si>
    <t>Фляга пластиковая вело, желтая</t>
  </si>
  <si>
    <t>800ml</t>
  </si>
  <si>
    <t>Yellow</t>
  </si>
  <si>
    <t>TEAM SKY Elite 600ml Bottle Blue</t>
  </si>
  <si>
    <t>Фляга пластиковая вело, элит, голубая SKY</t>
  </si>
  <si>
    <t>Blue</t>
  </si>
  <si>
    <t>Напиток изотонический в растворимых таблетках, 20 таблеток</t>
  </si>
  <si>
    <t>Набор изотонический гель углеводный  с электролитами, 6 шт</t>
  </si>
  <si>
    <t>Телефон: +7 (495) 755-33-14, +7 (903) 755-33-14.</t>
  </si>
  <si>
    <t>E-Mail: info@fitatletik-sport.ru</t>
  </si>
  <si>
    <t xml:space="preserve">Интернет-магазина спортивного питания "FitAtletik-sport" </t>
  </si>
  <si>
    <t xml:space="preserve"> </t>
  </si>
  <si>
    <t>Заказ (кол-во)</t>
  </si>
  <si>
    <t>Сумма</t>
  </si>
  <si>
    <t>Упаковки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</si>
</sst>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&quot;L.&quot;\ * #,##0_-;\-&quot;L.&quot;\ * #,##0_-;_-&quot;L.&quot;\ * &quot;-&quot;_-;_-@_-"/>
    <numFmt numFmtId="181" formatCode="_-* #,##0_-;\-* #,##0_-;_-* &quot;-&quot;_-;_-@_-"/>
    <numFmt numFmtId="182" formatCode="_-&quot;L.&quot;\ * #,##0.00_-;\-&quot;L.&quot;\ * #,##0.00_-;_-&quot;L.&quot;\ * &quot;-&quot;??_-;_-@_-"/>
    <numFmt numFmtId="183" formatCode="_-* #,##0.00_-;\-* #,##0.00_-;_-* &quot;-&quot;??_-;_-@_-"/>
    <numFmt numFmtId="184" formatCode="#,##0.00\ [$€-1]"/>
    <numFmt numFmtId="185" formatCode="#,###.00\ \ \€"/>
    <numFmt numFmtId="186" formatCode="_-[$€-2]\ * #,##0.00_-;\-[$€-2]\ * #,##0.00_-;_-[$€-2]\ * &quot;-&quot;??_-"/>
    <numFmt numFmtId="187" formatCode="#\ ##0"/>
    <numFmt numFmtId="188" formatCode="[$€-2]\ #,##0"/>
    <numFmt numFmtId="189" formatCode="[$€-2]\ #,#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\ &quot;₽&quot;"/>
    <numFmt numFmtId="195" formatCode="000000"/>
    <numFmt numFmtId="196" formatCode="#,##0\ ;[Red]\(#,##0\)"/>
    <numFmt numFmtId="197" formatCode="#,##0\ &quot;₽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24" borderId="10" xfId="34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34" applyNumberFormat="1" applyFont="1" applyFill="1" applyBorder="1" applyAlignment="1" applyProtection="1">
      <alignment horizontal="center" vertical="center" wrapText="1"/>
      <protection locked="0"/>
    </xf>
    <xf numFmtId="0" fontId="29" fillId="25" borderId="10" xfId="34" applyFont="1" applyFill="1" applyBorder="1" applyAlignment="1" applyProtection="1">
      <alignment horizontal="left" vertical="center"/>
      <protection locked="0"/>
    </xf>
    <xf numFmtId="0" fontId="30" fillId="25" borderId="10" xfId="34" applyFont="1" applyFill="1" applyBorder="1" applyAlignment="1" applyProtection="1">
      <alignment horizontal="center" vertical="center"/>
      <protection locked="0"/>
    </xf>
    <xf numFmtId="0" fontId="30" fillId="25" borderId="10" xfId="34" applyFont="1" applyFill="1" applyBorder="1" applyAlignment="1" applyProtection="1">
      <alignment horizontal="left" vertical="center"/>
      <protection locked="0"/>
    </xf>
    <xf numFmtId="0" fontId="30" fillId="25" borderId="10" xfId="34" applyFont="1" applyFill="1" applyBorder="1" applyAlignment="1" applyProtection="1">
      <alignment horizontal="left" vertical="center"/>
      <protection/>
    </xf>
    <xf numFmtId="0" fontId="29" fillId="25" borderId="10" xfId="34" applyFont="1" applyFill="1" applyBorder="1" applyAlignment="1" applyProtection="1">
      <alignment horizontal="left" vertical="center"/>
      <protection/>
    </xf>
    <xf numFmtId="0" fontId="30" fillId="25" borderId="10" xfId="34" applyFont="1" applyFill="1" applyBorder="1" applyAlignment="1" applyProtection="1">
      <alignment horizontal="center" vertical="center"/>
      <protection/>
    </xf>
    <xf numFmtId="195" fontId="30" fillId="25" borderId="10" xfId="34" applyNumberFormat="1" applyFont="1" applyFill="1" applyBorder="1" applyAlignment="1" applyProtection="1">
      <alignment horizontal="left" vertical="center"/>
      <protection locked="0"/>
    </xf>
    <xf numFmtId="0" fontId="29" fillId="0" borderId="10" xfId="34" applyFont="1" applyBorder="1" applyAlignment="1" applyProtection="1">
      <alignment horizontal="left" vertical="center"/>
      <protection locked="0"/>
    </xf>
    <xf numFmtId="0" fontId="30" fillId="0" borderId="10" xfId="34" applyFont="1" applyBorder="1" applyAlignment="1" applyProtection="1">
      <alignment horizontal="center" vertical="center"/>
      <protection locked="0"/>
    </xf>
    <xf numFmtId="0" fontId="30" fillId="0" borderId="10" xfId="34" applyFont="1" applyBorder="1" applyAlignment="1" applyProtection="1">
      <alignment horizontal="left" vertical="center"/>
      <protection locked="0"/>
    </xf>
    <xf numFmtId="0" fontId="29" fillId="25" borderId="10" xfId="34" applyFont="1" applyFill="1" applyBorder="1" applyAlignment="1" applyProtection="1">
      <alignment horizontal="left"/>
      <protection locked="0"/>
    </xf>
    <xf numFmtId="0" fontId="30" fillId="25" borderId="10" xfId="34" applyFont="1" applyFill="1" applyBorder="1" applyAlignment="1" applyProtection="1">
      <alignment horizontal="center"/>
      <protection locked="0"/>
    </xf>
    <xf numFmtId="196" fontId="29" fillId="0" borderId="10" xfId="34" applyNumberFormat="1" applyFont="1" applyFill="1" applyBorder="1" applyAlignment="1" applyProtection="1">
      <alignment horizontal="left"/>
      <protection locked="0"/>
    </xf>
    <xf numFmtId="0" fontId="30" fillId="25" borderId="10" xfId="34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97" fontId="29" fillId="26" borderId="10" xfId="34" applyNumberFormat="1" applyFont="1" applyFill="1" applyBorder="1" applyAlignment="1" applyProtection="1">
      <alignment horizontal="center" vertical="center"/>
      <protection locked="0"/>
    </xf>
    <xf numFmtId="187" fontId="25" fillId="27" borderId="0" xfId="0" applyNumberFormat="1" applyFont="1" applyFill="1" applyBorder="1" applyAlignment="1" applyProtection="1">
      <alignment horizontal="left" vertical="top"/>
      <protection locked="0"/>
    </xf>
    <xf numFmtId="187" fontId="24" fillId="27" borderId="0" xfId="0" applyNumberFormat="1" applyFont="1" applyFill="1" applyBorder="1" applyAlignment="1" applyProtection="1">
      <alignment vertical="top" wrapText="1"/>
      <protection locked="0"/>
    </xf>
    <xf numFmtId="187" fontId="24" fillId="27" borderId="0" xfId="0" applyNumberFormat="1" applyFont="1" applyFill="1" applyBorder="1" applyAlignment="1" applyProtection="1">
      <alignment vertical="top"/>
      <protection locked="0"/>
    </xf>
    <xf numFmtId="0" fontId="23" fillId="27" borderId="0" xfId="0" applyFont="1" applyFill="1" applyBorder="1" applyAlignment="1" applyProtection="1">
      <alignment vertical="top"/>
      <protection locked="0"/>
    </xf>
    <xf numFmtId="187" fontId="31" fillId="27" borderId="0" xfId="0" applyNumberFormat="1" applyFont="1" applyFill="1" applyBorder="1" applyAlignment="1" applyProtection="1">
      <alignment horizontal="left" vertical="top"/>
      <protection locked="0"/>
    </xf>
    <xf numFmtId="187" fontId="25" fillId="27" borderId="0" xfId="0" applyNumberFormat="1" applyFont="1" applyFill="1" applyBorder="1" applyAlignment="1" applyProtection="1">
      <alignment vertical="top" wrapText="1"/>
      <protection locked="0"/>
    </xf>
    <xf numFmtId="187" fontId="25" fillId="27" borderId="0" xfId="0" applyNumberFormat="1" applyFont="1" applyFill="1" applyBorder="1" applyAlignment="1" applyProtection="1">
      <alignment vertical="top"/>
      <protection locked="0"/>
    </xf>
    <xf numFmtId="0" fontId="26" fillId="27" borderId="0" xfId="0" applyFont="1" applyFill="1" applyBorder="1" applyAlignment="1" applyProtection="1">
      <alignment vertical="top"/>
      <protection locked="0"/>
    </xf>
    <xf numFmtId="187" fontId="0" fillId="27" borderId="0" xfId="0" applyNumberFormat="1" applyFont="1" applyFill="1" applyBorder="1" applyAlignment="1" applyProtection="1">
      <alignment horizontal="right" vertical="top" wrapText="1"/>
      <protection locked="0"/>
    </xf>
    <xf numFmtId="1" fontId="0" fillId="27" borderId="0" xfId="0" applyNumberFormat="1" applyFont="1" applyFill="1" applyBorder="1" applyAlignment="1" applyProtection="1">
      <alignment vertical="top"/>
      <protection locked="0"/>
    </xf>
    <xf numFmtId="0" fontId="0" fillId="27" borderId="0" xfId="0" applyFont="1" applyFill="1" applyBorder="1" applyAlignment="1" applyProtection="1">
      <alignment vertical="top"/>
      <protection locked="0"/>
    </xf>
    <xf numFmtId="197" fontId="0" fillId="0" borderId="10" xfId="0" applyNumberFormat="1" applyFont="1" applyBorder="1" applyAlignment="1" applyProtection="1">
      <alignment vertical="top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106</xdr:row>
      <xdr:rowOff>85725</xdr:rowOff>
    </xdr:from>
    <xdr:to>
      <xdr:col>5</xdr:col>
      <xdr:colOff>0</xdr:colOff>
      <xdr:row>119</xdr:row>
      <xdr:rowOff>66675</xdr:rowOff>
    </xdr:to>
    <xdr:pic>
      <xdr:nvPicPr>
        <xdr:cNvPr id="1" name="Picture 2" descr="транспар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9783425"/>
          <a:ext cx="1247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7</xdr:col>
      <xdr:colOff>733425</xdr:colOff>
      <xdr:row>2</xdr:row>
      <xdr:rowOff>161925</xdr:rowOff>
    </xdr:to>
    <xdr:pic>
      <xdr:nvPicPr>
        <xdr:cNvPr id="2" name="Рисунок 2" descr="C:\Users\w701\Desktop\WORK\FitAtletik\SiS\Si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5"/>
  <sheetViews>
    <sheetView showZeros="0" tabSelected="1" zoomScale="85" zoomScaleNormal="85" zoomScalePageLayoutView="0" workbookViewId="0" topLeftCell="A1">
      <pane xSplit="3" ySplit="4" topLeftCell="D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H59" sqref="H59"/>
    </sheetView>
  </sheetViews>
  <sheetFormatPr defaultColWidth="9.140625" defaultRowHeight="12.75"/>
  <cols>
    <col min="1" max="1" width="2.8515625" style="1" customWidth="1"/>
    <col min="2" max="2" width="49.28125" style="7" customWidth="1"/>
    <col min="3" max="3" width="69.00390625" style="6" customWidth="1"/>
    <col min="4" max="4" width="14.421875" style="4" customWidth="1"/>
    <col min="5" max="5" width="23.57421875" style="5" bestFit="1" customWidth="1"/>
    <col min="6" max="6" width="13.140625" style="4" customWidth="1"/>
    <col min="7" max="7" width="10.421875" style="4" customWidth="1"/>
    <col min="8" max="8" width="13.8515625" style="4" customWidth="1"/>
    <col min="9" max="16384" width="9.140625" style="4" customWidth="1"/>
  </cols>
  <sheetData>
    <row r="1" spans="2:8" s="8" customFormat="1" ht="26.25">
      <c r="B1" s="30" t="s">
        <v>97</v>
      </c>
      <c r="C1" s="31"/>
      <c r="D1" s="32"/>
      <c r="E1" s="32" t="s">
        <v>98</v>
      </c>
      <c r="F1" s="33"/>
      <c r="G1" s="33"/>
      <c r="H1" s="33"/>
    </row>
    <row r="2" spans="2:8" s="9" customFormat="1" ht="20.25">
      <c r="B2" s="34" t="s">
        <v>95</v>
      </c>
      <c r="C2" s="35"/>
      <c r="D2" s="36"/>
      <c r="E2" s="36"/>
      <c r="F2" s="37"/>
      <c r="G2" s="37"/>
      <c r="H2" s="37"/>
    </row>
    <row r="3" spans="2:8" s="2" customFormat="1" ht="15.75">
      <c r="B3" s="34" t="s">
        <v>96</v>
      </c>
      <c r="C3" s="38"/>
      <c r="D3" s="39"/>
      <c r="E3" s="39"/>
      <c r="F3" s="40"/>
      <c r="G3" s="40"/>
      <c r="H3" s="40"/>
    </row>
    <row r="4" spans="2:8" s="10" customFormat="1" ht="30">
      <c r="B4" s="12" t="s">
        <v>0</v>
      </c>
      <c r="C4" s="11"/>
      <c r="D4" s="12" t="s">
        <v>101</v>
      </c>
      <c r="E4" s="12" t="s">
        <v>2</v>
      </c>
      <c r="F4" s="12" t="s">
        <v>1</v>
      </c>
      <c r="G4" s="12" t="s">
        <v>99</v>
      </c>
      <c r="H4" s="12" t="s">
        <v>100</v>
      </c>
    </row>
    <row r="5" spans="2:8" ht="15.75">
      <c r="B5" s="13" t="s">
        <v>3</v>
      </c>
      <c r="C5" s="15" t="s">
        <v>4</v>
      </c>
      <c r="D5" s="14" t="s">
        <v>5</v>
      </c>
      <c r="E5" s="15" t="s">
        <v>6</v>
      </c>
      <c r="F5" s="29">
        <v>90</v>
      </c>
      <c r="G5" s="27"/>
      <c r="H5" s="41">
        <f>F5*G5</f>
        <v>0</v>
      </c>
    </row>
    <row r="6" spans="2:8" ht="15.75">
      <c r="B6" s="13" t="s">
        <v>3</v>
      </c>
      <c r="C6" s="15" t="s">
        <v>4</v>
      </c>
      <c r="D6" s="14" t="s">
        <v>7</v>
      </c>
      <c r="E6" s="15" t="s">
        <v>6</v>
      </c>
      <c r="F6" s="29">
        <v>900</v>
      </c>
      <c r="G6" s="27"/>
      <c r="H6" s="41">
        <f aca="true" t="shared" si="0" ref="H6:H57">F6*G6</f>
        <v>0</v>
      </c>
    </row>
    <row r="7" spans="1:8" ht="15.75">
      <c r="A7" s="2"/>
      <c r="B7" s="13" t="s">
        <v>3</v>
      </c>
      <c r="C7" s="15" t="s">
        <v>4</v>
      </c>
      <c r="D7" s="14" t="s">
        <v>7</v>
      </c>
      <c r="E7" s="15" t="s">
        <v>8</v>
      </c>
      <c r="F7" s="29">
        <v>900</v>
      </c>
      <c r="G7" s="27"/>
      <c r="H7" s="41">
        <f t="shared" si="0"/>
        <v>0</v>
      </c>
    </row>
    <row r="8" spans="2:8" ht="15.75">
      <c r="B8" s="13" t="s">
        <v>3</v>
      </c>
      <c r="C8" s="15" t="s">
        <v>4</v>
      </c>
      <c r="D8" s="14" t="s">
        <v>7</v>
      </c>
      <c r="E8" s="15" t="s">
        <v>9</v>
      </c>
      <c r="F8" s="29">
        <v>900</v>
      </c>
      <c r="G8" s="27"/>
      <c r="H8" s="41">
        <f t="shared" si="0"/>
        <v>0</v>
      </c>
    </row>
    <row r="9" spans="2:8" ht="15.75">
      <c r="B9" s="13" t="s">
        <v>3</v>
      </c>
      <c r="C9" s="15" t="s">
        <v>4</v>
      </c>
      <c r="D9" s="14" t="s">
        <v>10</v>
      </c>
      <c r="E9" s="15" t="s">
        <v>6</v>
      </c>
      <c r="F9" s="29">
        <v>1600</v>
      </c>
      <c r="G9" s="27"/>
      <c r="H9" s="41">
        <f t="shared" si="0"/>
        <v>0</v>
      </c>
    </row>
    <row r="10" spans="2:8" ht="15.75">
      <c r="B10" s="13" t="s">
        <v>3</v>
      </c>
      <c r="C10" s="15" t="s">
        <v>4</v>
      </c>
      <c r="D10" s="14" t="s">
        <v>11</v>
      </c>
      <c r="E10" s="15" t="s">
        <v>6</v>
      </c>
      <c r="F10" s="29">
        <v>2150</v>
      </c>
      <c r="G10" s="27"/>
      <c r="H10" s="41">
        <f t="shared" si="0"/>
        <v>0</v>
      </c>
    </row>
    <row r="11" spans="2:8" ht="15.75">
      <c r="B11" s="13" t="s">
        <v>3</v>
      </c>
      <c r="C11" s="15" t="s">
        <v>4</v>
      </c>
      <c r="D11" s="14" t="s">
        <v>11</v>
      </c>
      <c r="E11" s="15" t="s">
        <v>8</v>
      </c>
      <c r="F11" s="29">
        <v>2150</v>
      </c>
      <c r="G11" s="27"/>
      <c r="H11" s="41">
        <f t="shared" si="0"/>
        <v>0</v>
      </c>
    </row>
    <row r="12" spans="2:8" ht="15.75">
      <c r="B12" s="13" t="s">
        <v>12</v>
      </c>
      <c r="C12" s="15" t="s">
        <v>13</v>
      </c>
      <c r="D12" s="14" t="s">
        <v>14</v>
      </c>
      <c r="E12" s="15" t="s">
        <v>15</v>
      </c>
      <c r="F12" s="29">
        <v>120</v>
      </c>
      <c r="G12" s="27"/>
      <c r="H12" s="41">
        <f t="shared" si="0"/>
        <v>0</v>
      </c>
    </row>
    <row r="13" spans="2:8" ht="15.75">
      <c r="B13" s="13" t="s">
        <v>12</v>
      </c>
      <c r="C13" s="15" t="s">
        <v>13</v>
      </c>
      <c r="D13" s="14" t="s">
        <v>14</v>
      </c>
      <c r="E13" s="15" t="s">
        <v>16</v>
      </c>
      <c r="F13" s="29">
        <v>120</v>
      </c>
      <c r="G13" s="27"/>
      <c r="H13" s="41">
        <f t="shared" si="0"/>
        <v>0</v>
      </c>
    </row>
    <row r="14" spans="2:8" ht="15.75">
      <c r="B14" s="13" t="s">
        <v>12</v>
      </c>
      <c r="C14" s="15" t="s">
        <v>13</v>
      </c>
      <c r="D14" s="14" t="s">
        <v>14</v>
      </c>
      <c r="E14" s="15" t="s">
        <v>6</v>
      </c>
      <c r="F14" s="29">
        <v>120</v>
      </c>
      <c r="G14" s="27"/>
      <c r="H14" s="41">
        <f t="shared" si="0"/>
        <v>0</v>
      </c>
    </row>
    <row r="15" spans="2:8" ht="15.75">
      <c r="B15" s="13" t="s">
        <v>12</v>
      </c>
      <c r="C15" s="15" t="s">
        <v>13</v>
      </c>
      <c r="D15" s="14" t="s">
        <v>14</v>
      </c>
      <c r="E15" s="15" t="s">
        <v>17</v>
      </c>
      <c r="F15" s="29">
        <v>120</v>
      </c>
      <c r="G15" s="27"/>
      <c r="H15" s="41">
        <f t="shared" si="0"/>
        <v>0</v>
      </c>
    </row>
    <row r="16" spans="2:8" ht="15.75">
      <c r="B16" s="13" t="s">
        <v>12</v>
      </c>
      <c r="C16" s="15" t="s">
        <v>13</v>
      </c>
      <c r="D16" s="14" t="s">
        <v>14</v>
      </c>
      <c r="E16" s="15" t="s">
        <v>8</v>
      </c>
      <c r="F16" s="29">
        <v>120</v>
      </c>
      <c r="G16" s="27"/>
      <c r="H16" s="41">
        <f t="shared" si="0"/>
        <v>0</v>
      </c>
    </row>
    <row r="17" spans="2:8" ht="15.75">
      <c r="B17" s="13" t="s">
        <v>12</v>
      </c>
      <c r="C17" s="15" t="s">
        <v>13</v>
      </c>
      <c r="D17" s="14" t="s">
        <v>14</v>
      </c>
      <c r="E17" s="15" t="s">
        <v>18</v>
      </c>
      <c r="F17" s="29">
        <v>120</v>
      </c>
      <c r="G17" s="27"/>
      <c r="H17" s="41">
        <f t="shared" si="0"/>
        <v>0</v>
      </c>
    </row>
    <row r="18" spans="2:8" ht="15.75">
      <c r="B18" s="13" t="s">
        <v>12</v>
      </c>
      <c r="C18" s="15" t="s">
        <v>13</v>
      </c>
      <c r="D18" s="14" t="s">
        <v>14</v>
      </c>
      <c r="E18" s="15" t="s">
        <v>19</v>
      </c>
      <c r="F18" s="29">
        <v>120</v>
      </c>
      <c r="G18" s="27"/>
      <c r="H18" s="41">
        <f t="shared" si="0"/>
        <v>0</v>
      </c>
    </row>
    <row r="19" spans="2:8" ht="15.75">
      <c r="B19" s="13" t="s">
        <v>20</v>
      </c>
      <c r="C19" s="15" t="s">
        <v>21</v>
      </c>
      <c r="D19" s="14" t="s">
        <v>22</v>
      </c>
      <c r="E19" s="15" t="s">
        <v>8</v>
      </c>
      <c r="F19" s="29">
        <v>720</v>
      </c>
      <c r="G19" s="27"/>
      <c r="H19" s="41">
        <f t="shared" si="0"/>
        <v>0</v>
      </c>
    </row>
    <row r="20" spans="2:8" ht="15.75">
      <c r="B20" s="13" t="s">
        <v>20</v>
      </c>
      <c r="C20" s="15" t="s">
        <v>21</v>
      </c>
      <c r="D20" s="14" t="s">
        <v>22</v>
      </c>
      <c r="E20" s="15" t="s">
        <v>6</v>
      </c>
      <c r="F20" s="29">
        <v>720</v>
      </c>
      <c r="G20" s="27"/>
      <c r="H20" s="41">
        <f t="shared" si="0"/>
        <v>0</v>
      </c>
    </row>
    <row r="21" spans="2:8" ht="15.75">
      <c r="B21" s="13" t="s">
        <v>20</v>
      </c>
      <c r="C21" s="15" t="s">
        <v>21</v>
      </c>
      <c r="D21" s="14" t="s">
        <v>22</v>
      </c>
      <c r="E21" s="15" t="s">
        <v>16</v>
      </c>
      <c r="F21" s="29">
        <v>720</v>
      </c>
      <c r="G21" s="27"/>
      <c r="H21" s="41">
        <f t="shared" si="0"/>
        <v>0</v>
      </c>
    </row>
    <row r="22" spans="2:8" ht="15.75">
      <c r="B22" s="13" t="s">
        <v>23</v>
      </c>
      <c r="C22" s="15" t="s">
        <v>24</v>
      </c>
      <c r="D22" s="14" t="s">
        <v>25</v>
      </c>
      <c r="E22" s="15" t="s">
        <v>26</v>
      </c>
      <c r="F22" s="29">
        <v>720</v>
      </c>
      <c r="G22" s="27"/>
      <c r="H22" s="41">
        <f t="shared" si="0"/>
        <v>0</v>
      </c>
    </row>
    <row r="23" spans="2:8" ht="15.75">
      <c r="B23" s="13" t="s">
        <v>27</v>
      </c>
      <c r="C23" s="15" t="s">
        <v>28</v>
      </c>
      <c r="D23" s="14" t="s">
        <v>14</v>
      </c>
      <c r="E23" s="15" t="s">
        <v>29</v>
      </c>
      <c r="F23" s="29">
        <v>200</v>
      </c>
      <c r="G23" s="27"/>
      <c r="H23" s="41">
        <f t="shared" si="0"/>
        <v>0</v>
      </c>
    </row>
    <row r="24" spans="2:8" ht="15.75">
      <c r="B24" s="13" t="s">
        <v>30</v>
      </c>
      <c r="C24" s="15" t="s">
        <v>31</v>
      </c>
      <c r="D24" s="14" t="s">
        <v>14</v>
      </c>
      <c r="E24" s="15" t="s">
        <v>32</v>
      </c>
      <c r="F24" s="29">
        <v>178</v>
      </c>
      <c r="G24" s="27"/>
      <c r="H24" s="41">
        <f t="shared" si="0"/>
        <v>0</v>
      </c>
    </row>
    <row r="25" spans="2:8" ht="15.75">
      <c r="B25" s="13" t="s">
        <v>33</v>
      </c>
      <c r="C25" s="15" t="s">
        <v>34</v>
      </c>
      <c r="D25" s="14" t="s">
        <v>14</v>
      </c>
      <c r="E25" s="16" t="s">
        <v>35</v>
      </c>
      <c r="F25" s="29">
        <v>178</v>
      </c>
      <c r="G25" s="27"/>
      <c r="H25" s="41">
        <f t="shared" si="0"/>
        <v>0</v>
      </c>
    </row>
    <row r="26" spans="2:8" ht="15.75">
      <c r="B26" s="13" t="s">
        <v>33</v>
      </c>
      <c r="C26" s="15" t="s">
        <v>34</v>
      </c>
      <c r="D26" s="14" t="s">
        <v>14</v>
      </c>
      <c r="E26" s="16" t="s">
        <v>36</v>
      </c>
      <c r="F26" s="29">
        <v>178</v>
      </c>
      <c r="G26" s="27"/>
      <c r="H26" s="41">
        <f t="shared" si="0"/>
        <v>0</v>
      </c>
    </row>
    <row r="27" spans="2:8" ht="15.75">
      <c r="B27" s="13" t="s">
        <v>37</v>
      </c>
      <c r="C27" s="15" t="s">
        <v>38</v>
      </c>
      <c r="D27" s="14" t="s">
        <v>14</v>
      </c>
      <c r="E27" s="15" t="s">
        <v>39</v>
      </c>
      <c r="F27" s="29">
        <v>170</v>
      </c>
      <c r="G27" s="27"/>
      <c r="H27" s="41">
        <f t="shared" si="0"/>
        <v>0</v>
      </c>
    </row>
    <row r="28" spans="2:8" ht="15.75">
      <c r="B28" s="13" t="s">
        <v>37</v>
      </c>
      <c r="C28" s="15" t="s">
        <v>94</v>
      </c>
      <c r="D28" s="14" t="s">
        <v>22</v>
      </c>
      <c r="E28" s="15" t="s">
        <v>39</v>
      </c>
      <c r="F28" s="29">
        <v>1020</v>
      </c>
      <c r="G28" s="27"/>
      <c r="H28" s="41">
        <f t="shared" si="0"/>
        <v>0</v>
      </c>
    </row>
    <row r="29" spans="2:8" ht="15.75">
      <c r="B29" s="13" t="s">
        <v>37</v>
      </c>
      <c r="C29" s="15" t="s">
        <v>38</v>
      </c>
      <c r="D29" s="14" t="s">
        <v>14</v>
      </c>
      <c r="E29" s="15" t="s">
        <v>9</v>
      </c>
      <c r="F29" s="29">
        <v>170</v>
      </c>
      <c r="G29" s="27"/>
      <c r="H29" s="41">
        <f t="shared" si="0"/>
        <v>0</v>
      </c>
    </row>
    <row r="30" spans="1:8" s="3" customFormat="1" ht="15.75">
      <c r="A30" s="1"/>
      <c r="B30" s="13" t="s">
        <v>37</v>
      </c>
      <c r="C30" s="15" t="s">
        <v>94</v>
      </c>
      <c r="D30" s="14" t="s">
        <v>22</v>
      </c>
      <c r="E30" s="15" t="s">
        <v>9</v>
      </c>
      <c r="F30" s="29">
        <v>1020</v>
      </c>
      <c r="G30" s="28"/>
      <c r="H30" s="41">
        <f t="shared" si="0"/>
        <v>0</v>
      </c>
    </row>
    <row r="31" spans="1:8" s="3" customFormat="1" ht="15.75">
      <c r="A31" s="1"/>
      <c r="B31" s="17" t="s">
        <v>40</v>
      </c>
      <c r="C31" s="15" t="s">
        <v>41</v>
      </c>
      <c r="D31" s="18" t="s">
        <v>42</v>
      </c>
      <c r="E31" s="16" t="s">
        <v>43</v>
      </c>
      <c r="F31" s="29">
        <v>100</v>
      </c>
      <c r="G31" s="28"/>
      <c r="H31" s="41">
        <f t="shared" si="0"/>
        <v>0</v>
      </c>
    </row>
    <row r="32" spans="1:8" s="3" customFormat="1" ht="15.75">
      <c r="A32" s="1"/>
      <c r="B32" s="17" t="s">
        <v>40</v>
      </c>
      <c r="C32" s="15" t="s">
        <v>41</v>
      </c>
      <c r="D32" s="18" t="s">
        <v>42</v>
      </c>
      <c r="E32" s="16" t="s">
        <v>44</v>
      </c>
      <c r="F32" s="29">
        <v>100</v>
      </c>
      <c r="G32" s="28"/>
      <c r="H32" s="41">
        <f t="shared" si="0"/>
        <v>0</v>
      </c>
    </row>
    <row r="33" spans="1:8" s="3" customFormat="1" ht="15.75">
      <c r="A33" s="1"/>
      <c r="B33" s="17" t="s">
        <v>40</v>
      </c>
      <c r="C33" s="15" t="s">
        <v>41</v>
      </c>
      <c r="D33" s="18" t="s">
        <v>42</v>
      </c>
      <c r="E33" s="16" t="s">
        <v>45</v>
      </c>
      <c r="F33" s="29">
        <v>100</v>
      </c>
      <c r="G33" s="28"/>
      <c r="H33" s="41">
        <f t="shared" si="0"/>
        <v>0</v>
      </c>
    </row>
    <row r="34" spans="1:8" s="3" customFormat="1" ht="15.75">
      <c r="A34" s="1"/>
      <c r="B34" s="17" t="s">
        <v>40</v>
      </c>
      <c r="C34" s="15" t="s">
        <v>41</v>
      </c>
      <c r="D34" s="18" t="s">
        <v>42</v>
      </c>
      <c r="E34" s="16" t="s">
        <v>46</v>
      </c>
      <c r="F34" s="29">
        <v>100</v>
      </c>
      <c r="G34" s="28"/>
      <c r="H34" s="41">
        <f t="shared" si="0"/>
        <v>0</v>
      </c>
    </row>
    <row r="35" spans="1:8" s="3" customFormat="1" ht="15.75">
      <c r="A35" s="1"/>
      <c r="B35" s="17" t="s">
        <v>47</v>
      </c>
      <c r="C35" s="15" t="s">
        <v>48</v>
      </c>
      <c r="D35" s="18" t="s">
        <v>49</v>
      </c>
      <c r="E35" s="16" t="s">
        <v>26</v>
      </c>
      <c r="F35" s="29">
        <v>500</v>
      </c>
      <c r="G35" s="28"/>
      <c r="H35" s="41">
        <f t="shared" si="0"/>
        <v>0</v>
      </c>
    </row>
    <row r="36" spans="1:8" s="3" customFormat="1" ht="15.75">
      <c r="A36" s="1"/>
      <c r="B36" s="13" t="s">
        <v>50</v>
      </c>
      <c r="C36" s="15" t="s">
        <v>93</v>
      </c>
      <c r="D36" s="14" t="s">
        <v>51</v>
      </c>
      <c r="E36" s="15" t="s">
        <v>29</v>
      </c>
      <c r="F36" s="29">
        <v>550</v>
      </c>
      <c r="G36" s="28"/>
      <c r="H36" s="41">
        <f t="shared" si="0"/>
        <v>0</v>
      </c>
    </row>
    <row r="37" spans="1:8" s="3" customFormat="1" ht="15.75">
      <c r="A37" s="1"/>
      <c r="B37" s="13" t="s">
        <v>52</v>
      </c>
      <c r="C37" s="15" t="s">
        <v>53</v>
      </c>
      <c r="D37" s="14" t="s">
        <v>54</v>
      </c>
      <c r="E37" s="19" t="s">
        <v>26</v>
      </c>
      <c r="F37" s="29">
        <v>1200</v>
      </c>
      <c r="G37" s="28"/>
      <c r="H37" s="41">
        <f t="shared" si="0"/>
        <v>0</v>
      </c>
    </row>
    <row r="38" spans="1:8" s="3" customFormat="1" ht="15.75">
      <c r="A38" s="1"/>
      <c r="B38" s="20" t="s">
        <v>55</v>
      </c>
      <c r="C38" s="15" t="s">
        <v>56</v>
      </c>
      <c r="D38" s="21" t="s">
        <v>57</v>
      </c>
      <c r="E38" s="22" t="s">
        <v>58</v>
      </c>
      <c r="F38" s="29">
        <v>160</v>
      </c>
      <c r="G38" s="28"/>
      <c r="H38" s="41">
        <f t="shared" si="0"/>
        <v>0</v>
      </c>
    </row>
    <row r="39" spans="1:8" s="3" customFormat="1" ht="15.75">
      <c r="A39" s="1"/>
      <c r="B39" s="20" t="s">
        <v>55</v>
      </c>
      <c r="C39" s="15" t="s">
        <v>56</v>
      </c>
      <c r="D39" s="21" t="s">
        <v>57</v>
      </c>
      <c r="E39" s="22" t="s">
        <v>59</v>
      </c>
      <c r="F39" s="29">
        <v>160</v>
      </c>
      <c r="G39" s="28"/>
      <c r="H39" s="41">
        <f t="shared" si="0"/>
        <v>0</v>
      </c>
    </row>
    <row r="40" spans="1:8" s="3" customFormat="1" ht="15.75">
      <c r="A40" s="1"/>
      <c r="B40" s="20" t="s">
        <v>55</v>
      </c>
      <c r="C40" s="15" t="s">
        <v>56</v>
      </c>
      <c r="D40" s="21" t="s">
        <v>7</v>
      </c>
      <c r="E40" s="22" t="s">
        <v>58</v>
      </c>
      <c r="F40" s="29">
        <v>1200</v>
      </c>
      <c r="G40" s="28"/>
      <c r="H40" s="41">
        <f t="shared" si="0"/>
        <v>0</v>
      </c>
    </row>
    <row r="41" spans="1:8" s="3" customFormat="1" ht="15.75">
      <c r="A41" s="1"/>
      <c r="B41" s="20" t="s">
        <v>55</v>
      </c>
      <c r="C41" s="15" t="s">
        <v>56</v>
      </c>
      <c r="D41" s="21" t="s">
        <v>7</v>
      </c>
      <c r="E41" s="22" t="s">
        <v>60</v>
      </c>
      <c r="F41" s="29">
        <v>1200</v>
      </c>
      <c r="G41" s="28"/>
      <c r="H41" s="41">
        <f t="shared" si="0"/>
        <v>0</v>
      </c>
    </row>
    <row r="42" spans="1:8" s="3" customFormat="1" ht="15.75">
      <c r="A42" s="1"/>
      <c r="B42" s="20" t="s">
        <v>55</v>
      </c>
      <c r="C42" s="15" t="s">
        <v>56</v>
      </c>
      <c r="D42" s="14" t="s">
        <v>7</v>
      </c>
      <c r="E42" s="15" t="s">
        <v>59</v>
      </c>
      <c r="F42" s="29">
        <v>1200</v>
      </c>
      <c r="G42" s="28"/>
      <c r="H42" s="41">
        <f t="shared" si="0"/>
        <v>0</v>
      </c>
    </row>
    <row r="43" spans="1:8" s="3" customFormat="1" ht="15.75">
      <c r="A43" s="1"/>
      <c r="B43" s="20" t="s">
        <v>55</v>
      </c>
      <c r="C43" s="15" t="s">
        <v>56</v>
      </c>
      <c r="D43" s="21" t="s">
        <v>10</v>
      </c>
      <c r="E43" s="22" t="s">
        <v>58</v>
      </c>
      <c r="F43" s="29">
        <v>2000</v>
      </c>
      <c r="G43" s="28"/>
      <c r="H43" s="41">
        <f t="shared" si="0"/>
        <v>0</v>
      </c>
    </row>
    <row r="44" spans="1:8" s="3" customFormat="1" ht="15.75">
      <c r="A44" s="1"/>
      <c r="B44" s="20" t="s">
        <v>55</v>
      </c>
      <c r="C44" s="15" t="s">
        <v>56</v>
      </c>
      <c r="D44" s="14" t="s">
        <v>11</v>
      </c>
      <c r="E44" s="15" t="s">
        <v>59</v>
      </c>
      <c r="F44" s="29">
        <v>3200</v>
      </c>
      <c r="G44" s="28"/>
      <c r="H44" s="41">
        <f t="shared" si="0"/>
        <v>0</v>
      </c>
    </row>
    <row r="45" spans="1:8" s="3" customFormat="1" ht="15.75">
      <c r="A45" s="1"/>
      <c r="B45" s="23" t="s">
        <v>61</v>
      </c>
      <c r="C45" s="26" t="s">
        <v>62</v>
      </c>
      <c r="D45" s="24" t="s">
        <v>63</v>
      </c>
      <c r="E45" s="15" t="s">
        <v>60</v>
      </c>
      <c r="F45" s="29">
        <v>4000</v>
      </c>
      <c r="G45" s="28"/>
      <c r="H45" s="41">
        <f t="shared" si="0"/>
        <v>0</v>
      </c>
    </row>
    <row r="46" spans="1:8" s="3" customFormat="1" ht="15.75">
      <c r="A46" s="1"/>
      <c r="B46" s="23" t="s">
        <v>61</v>
      </c>
      <c r="C46" s="26" t="s">
        <v>62</v>
      </c>
      <c r="D46" s="24" t="s">
        <v>63</v>
      </c>
      <c r="E46" s="15" t="s">
        <v>64</v>
      </c>
      <c r="F46" s="29">
        <v>4000</v>
      </c>
      <c r="G46" s="28"/>
      <c r="H46" s="41">
        <f t="shared" si="0"/>
        <v>0</v>
      </c>
    </row>
    <row r="47" spans="1:8" s="3" customFormat="1" ht="15.75">
      <c r="A47" s="1"/>
      <c r="B47" s="20" t="s">
        <v>65</v>
      </c>
      <c r="C47" s="26" t="s">
        <v>66</v>
      </c>
      <c r="D47" s="21" t="s">
        <v>10</v>
      </c>
      <c r="E47" s="22" t="s">
        <v>58</v>
      </c>
      <c r="F47" s="29">
        <v>3300</v>
      </c>
      <c r="G47" s="28"/>
      <c r="H47" s="41">
        <f t="shared" si="0"/>
        <v>0</v>
      </c>
    </row>
    <row r="48" spans="1:8" s="3" customFormat="1" ht="15.75">
      <c r="A48" s="1"/>
      <c r="B48" s="20" t="s">
        <v>65</v>
      </c>
      <c r="C48" s="26" t="s">
        <v>66</v>
      </c>
      <c r="D48" s="21" t="s">
        <v>10</v>
      </c>
      <c r="E48" s="22" t="s">
        <v>60</v>
      </c>
      <c r="F48" s="29">
        <v>3300</v>
      </c>
      <c r="G48" s="28"/>
      <c r="H48" s="41">
        <f t="shared" si="0"/>
        <v>0</v>
      </c>
    </row>
    <row r="49" spans="1:8" s="3" customFormat="1" ht="15.75">
      <c r="A49" s="1"/>
      <c r="B49" s="25" t="s">
        <v>67</v>
      </c>
      <c r="C49" s="26" t="s">
        <v>68</v>
      </c>
      <c r="D49" s="21" t="s">
        <v>10</v>
      </c>
      <c r="E49" s="22" t="s">
        <v>69</v>
      </c>
      <c r="F49" s="29"/>
      <c r="G49" s="28"/>
      <c r="H49" s="41">
        <f t="shared" si="0"/>
        <v>0</v>
      </c>
    </row>
    <row r="50" spans="1:8" s="3" customFormat="1" ht="15.75">
      <c r="A50" s="1"/>
      <c r="B50" s="25" t="s">
        <v>67</v>
      </c>
      <c r="C50" s="26" t="s">
        <v>68</v>
      </c>
      <c r="D50" s="21" t="s">
        <v>10</v>
      </c>
      <c r="E50" s="22" t="s">
        <v>58</v>
      </c>
      <c r="F50" s="29"/>
      <c r="G50" s="28"/>
      <c r="H50" s="41">
        <f t="shared" si="0"/>
        <v>0</v>
      </c>
    </row>
    <row r="51" spans="1:8" s="3" customFormat="1" ht="15.75">
      <c r="A51" s="1"/>
      <c r="B51" s="13" t="s">
        <v>70</v>
      </c>
      <c r="C51" s="15" t="s">
        <v>71</v>
      </c>
      <c r="D51" s="14" t="s">
        <v>72</v>
      </c>
      <c r="E51" s="15" t="s">
        <v>58</v>
      </c>
      <c r="F51" s="29">
        <v>230</v>
      </c>
      <c r="G51" s="28"/>
      <c r="H51" s="41">
        <f t="shared" si="0"/>
        <v>0</v>
      </c>
    </row>
    <row r="52" spans="1:8" s="3" customFormat="1" ht="15.75">
      <c r="A52" s="1"/>
      <c r="B52" s="13" t="s">
        <v>73</v>
      </c>
      <c r="C52" s="15" t="s">
        <v>74</v>
      </c>
      <c r="D52" s="14" t="s">
        <v>75</v>
      </c>
      <c r="E52" s="15" t="s">
        <v>76</v>
      </c>
      <c r="F52" s="29">
        <f>880</f>
        <v>880</v>
      </c>
      <c r="G52" s="28"/>
      <c r="H52" s="41">
        <f t="shared" si="0"/>
        <v>0</v>
      </c>
    </row>
    <row r="53" spans="1:8" s="3" customFormat="1" ht="15.75">
      <c r="A53" s="1"/>
      <c r="B53" s="13" t="s">
        <v>77</v>
      </c>
      <c r="C53" s="15" t="s">
        <v>78</v>
      </c>
      <c r="D53" s="14" t="s">
        <v>79</v>
      </c>
      <c r="E53" s="15" t="s">
        <v>80</v>
      </c>
      <c r="F53" s="29">
        <v>220</v>
      </c>
      <c r="G53" s="28"/>
      <c r="H53" s="41">
        <f t="shared" si="0"/>
        <v>0</v>
      </c>
    </row>
    <row r="54" spans="1:8" s="3" customFormat="1" ht="15.75">
      <c r="A54" s="1"/>
      <c r="B54" s="13" t="s">
        <v>77</v>
      </c>
      <c r="C54" s="15" t="s">
        <v>78</v>
      </c>
      <c r="D54" s="14" t="s">
        <v>79</v>
      </c>
      <c r="E54" s="15" t="s">
        <v>81</v>
      </c>
      <c r="F54" s="29">
        <v>220</v>
      </c>
      <c r="G54" s="28"/>
      <c r="H54" s="41">
        <f t="shared" si="0"/>
        <v>0</v>
      </c>
    </row>
    <row r="55" spans="1:8" s="3" customFormat="1" ht="15.75">
      <c r="A55" s="1"/>
      <c r="B55" s="13" t="s">
        <v>82</v>
      </c>
      <c r="C55" s="15" t="s">
        <v>83</v>
      </c>
      <c r="D55" s="14" t="s">
        <v>84</v>
      </c>
      <c r="E55" s="15" t="s">
        <v>85</v>
      </c>
      <c r="F55" s="29">
        <v>350</v>
      </c>
      <c r="G55" s="28"/>
      <c r="H55" s="41">
        <f t="shared" si="0"/>
        <v>0</v>
      </c>
    </row>
    <row r="56" spans="1:8" s="3" customFormat="1" ht="15.75">
      <c r="A56" s="1"/>
      <c r="B56" s="13" t="s">
        <v>86</v>
      </c>
      <c r="C56" s="15" t="s">
        <v>87</v>
      </c>
      <c r="D56" s="14" t="s">
        <v>88</v>
      </c>
      <c r="E56" s="15" t="s">
        <v>89</v>
      </c>
      <c r="F56" s="29">
        <v>450</v>
      </c>
      <c r="G56" s="28"/>
      <c r="H56" s="41">
        <f t="shared" si="0"/>
        <v>0</v>
      </c>
    </row>
    <row r="57" spans="1:8" s="3" customFormat="1" ht="15.75">
      <c r="A57" s="1"/>
      <c r="B57" s="13" t="s">
        <v>90</v>
      </c>
      <c r="C57" s="15" t="s">
        <v>91</v>
      </c>
      <c r="D57" s="14" t="s">
        <v>84</v>
      </c>
      <c r="E57" s="15" t="s">
        <v>92</v>
      </c>
      <c r="F57" s="29">
        <v>500</v>
      </c>
      <c r="G57" s="28"/>
      <c r="H57" s="41">
        <f t="shared" si="0"/>
        <v>0</v>
      </c>
    </row>
    <row r="58" spans="7:8" ht="12.75">
      <c r="G58" s="27"/>
      <c r="H58" s="41">
        <f>SUM(H5:H57)</f>
        <v>0</v>
      </c>
    </row>
    <row r="75" ht="12">
      <c r="C75"/>
    </row>
  </sheetData>
  <sheetProtection/>
  <printOptions/>
  <pageMargins left="0.23" right="0.24" top="0.29" bottom="0.47" header="0.5118110236220472" footer="0.24"/>
  <pageSetup fitToHeight="0" fitToWidth="1" horizontalDpi="600" verticalDpi="600" orientation="portrait" paperSize="9" scale="83" r:id="rId2"/>
  <headerFooter alignWithMargins="0">
    <oddFooter>&amp;CPanatta Sport • прайс-лист • &amp;D •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sportdepo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</dc:creator>
  <cp:keywords/>
  <dc:description/>
  <cp:lastModifiedBy>w701</cp:lastModifiedBy>
  <cp:lastPrinted>2014-07-25T18:21:39Z</cp:lastPrinted>
  <dcterms:created xsi:type="dcterms:W3CDTF">2010-05-14T16:10:45Z</dcterms:created>
  <dcterms:modified xsi:type="dcterms:W3CDTF">2016-08-20T14:08:25Z</dcterms:modified>
  <cp:category/>
  <cp:version/>
  <cp:contentType/>
  <cp:contentStatus/>
</cp:coreProperties>
</file>